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\Desktop\моя папка\по бюджету на сайт\февраль 2026\"/>
    </mc:Choice>
  </mc:AlternateContent>
  <bookViews>
    <workbookView xWindow="360" yWindow="270" windowWidth="14940" windowHeight="9150"/>
  </bookViews>
  <sheets>
    <sheet name="Доходы" sheetId="1" r:id="rId1"/>
    <sheet name="_params" sheetId="4" state="hidden" r:id="rId2"/>
  </sheets>
  <definedNames>
    <definedName name="APPT" localSheetId="0">Доходы!$A$15</definedName>
    <definedName name="FILE_NAME" localSheetId="0">Доходы!#REF!</definedName>
    <definedName name="FIO" localSheetId="0">Доходы!$C$15</definedName>
    <definedName name="FORM_CODE" localSheetId="0">Доходы!#REF!</definedName>
    <definedName name="LAST_CELL" localSheetId="0">Доходы!$E$102</definedName>
    <definedName name="PARAMS" localSheetId="0">Доходы!#REF!</definedName>
    <definedName name="PERIOD" localSheetId="0">Доходы!#REF!</definedName>
    <definedName name="RANGE_NAMES" localSheetId="0">Доходы!#REF!</definedName>
    <definedName name="RBEGIN_1" localSheetId="0">Доходы!$A$10</definedName>
    <definedName name="REG_DATE" localSheetId="0">Доходы!#REF!</definedName>
    <definedName name="REND_1" localSheetId="0">Доходы!$A$102</definedName>
    <definedName name="SIGN" localSheetId="0">Доходы!$A$14:$C$16</definedName>
    <definedName name="SRC_CODE" localSheetId="0">Доходы!#REF!</definedName>
    <definedName name="SRC_KIND" localSheetId="0">Доходы!#REF!</definedName>
  </definedNames>
  <calcPr calcId="162913"/>
</workbook>
</file>

<file path=xl/calcChain.xml><?xml version="1.0" encoding="utf-8"?>
<calcChain xmlns="http://schemas.openxmlformats.org/spreadsheetml/2006/main">
  <c r="E101" i="1" l="1"/>
  <c r="E56" i="1"/>
  <c r="E12" i="1" l="1"/>
  <c r="E13" i="1"/>
  <c r="E14" i="1"/>
  <c r="E15" i="1"/>
  <c r="E17" i="1"/>
  <c r="E18" i="1"/>
  <c r="E19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2" i="1"/>
  <c r="E43" i="1"/>
  <c r="E44" i="1"/>
  <c r="E45" i="1"/>
  <c r="E46" i="1"/>
  <c r="E47" i="1"/>
  <c r="E50" i="1"/>
  <c r="E51" i="1"/>
  <c r="E53" i="1"/>
  <c r="E54" i="1"/>
  <c r="E57" i="1"/>
  <c r="E59" i="1"/>
  <c r="E60" i="1"/>
  <c r="E61" i="1"/>
  <c r="E62" i="1"/>
  <c r="E66" i="1"/>
  <c r="E67" i="1"/>
  <c r="E68" i="1"/>
  <c r="E69" i="1"/>
  <c r="E70" i="1"/>
  <c r="E74" i="1"/>
  <c r="E75" i="1"/>
  <c r="E76" i="1"/>
  <c r="E77" i="1"/>
  <c r="E78" i="1"/>
  <c r="E79" i="1"/>
  <c r="E83" i="1"/>
  <c r="E85" i="1"/>
  <c r="E86" i="1"/>
  <c r="E87" i="1"/>
  <c r="E88" i="1"/>
  <c r="E89" i="1"/>
  <c r="E90" i="1"/>
  <c r="E92" i="1"/>
  <c r="E94" i="1"/>
  <c r="E95" i="1"/>
  <c r="E96" i="1"/>
  <c r="E97" i="1"/>
  <c r="E100" i="1"/>
  <c r="E102" i="1"/>
  <c r="E10" i="1"/>
</calcChain>
</file>

<file path=xl/sharedStrings.xml><?xml version="1.0" encoding="utf-8"?>
<sst xmlns="http://schemas.openxmlformats.org/spreadsheetml/2006/main" count="237" uniqueCount="199">
  <si>
    <t/>
  </si>
  <si>
    <t>001</t>
  </si>
  <si>
    <t xml:space="preserve"> Наименование показателя</t>
  </si>
  <si>
    <t>Код дохода по бюджетной классификации</t>
  </si>
  <si>
    <t>Утвержденные бюджетные назначения</t>
  </si>
  <si>
    <t>Исполнено</t>
  </si>
  <si>
    <t>4</t>
  </si>
  <si>
    <t>5</t>
  </si>
  <si>
    <t>6</t>
  </si>
  <si>
    <t>Доходы бюджета - всего</t>
  </si>
  <si>
    <t>X</t>
  </si>
  <si>
    <t>в том числе:</t>
  </si>
  <si>
    <t>НАЛОГОВЫЕ И НЕНАЛОГОВЫЕ ДОХОДЫ</t>
  </si>
  <si>
    <t>НАЛОГИ НА ПРИБЫЛЬ, ДОХОДЫ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</si>
  <si>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</si>
  <si>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</si>
  <si>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</si>
  <si>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-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</si>
  <si>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</si>
  <si>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</si>
  <si>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</si>
  <si>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</si>
  <si>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</si>
  <si>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</si>
  <si>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</si>
  <si>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</si>
  <si>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</si>
  <si>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</si>
  <si>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</si>
  <si>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</si>
  <si>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</si>
  <si>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</si>
  <si>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</si>
  <si>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муниципальных округов</t>
  </si>
  <si>
    <t>НАЛОГИ НА ИМУЩЕСТВО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</si>
  <si>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</si>
  <si>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Земельный налог</t>
  </si>
  <si>
    <t>Земельный налог с организаций</t>
  </si>
  <si>
    <t>Земельный налог с физических лиц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</si>
  <si>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</si>
  <si>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</si>
  <si>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</si>
  <si>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</si>
  <si>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</si>
  <si>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</si>
  <si>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</si>
  <si>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</si>
  <si>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</si>
  <si>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</si>
  <si>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государственная собственность на которые не разграничена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</si>
  <si>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</si>
  <si>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</si>
  <si>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ОКАЗАНИЯ ПЛАТНЫХ УСЛУГ И КОМПЕНСАЦИИ ЗАТРАТ ГОСУДАРСТВА</t>
  </si>
  <si>
    <t>Прочие доходы от оказания платных услуг (работ)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</si>
  <si>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</si>
  <si>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</t>
  </si>
  <si>
    <t>Прочие доходы от компенсации затрат государства</t>
  </si>
  <si>
    <t>Доходы от продажи земельных участков, государственная собственность на которые не разграничена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</si>
  <si>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</si>
  <si>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ШТРАФЫ, САНКЦИИ, ВОЗМЕЩЕНИЕ УЩЕРБА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</si>
  <si>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</si>
  <si>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</si>
  <si>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</si>
  <si>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</si>
  <si>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</si>
  <si>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</si>
  <si>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</si>
  <si>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</si>
  <si>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</si>
  <si>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</si>
  <si>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ПРОЧИЕ НЕНАЛОГОВЫЕ ДОХОДЫ</t>
  </si>
  <si>
    <t>Инициативные платежи, зачисляемые в бюджеты муниципальных округов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</si>
  <si>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</si>
  <si>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</si>
  <si>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</si>
  <si>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</si>
  <si>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Субсидии бюджетам бюджетной системы Российской Федерации (межбюджетные субсидии)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</si>
  <si>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</si>
  <si>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создание модельных муниципальных библиотек</t>
  </si>
  <si>
    <t>Субсидии бюджетам на поддержку отрасли культуры</t>
  </si>
  <si>
    <t>Субсидии бюджетам на реализацию программ формирования современной городской среды</t>
  </si>
  <si>
    <t>Прочие субсидии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</si>
  <si>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</si>
  <si>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</si>
  <si>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</si>
  <si>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муниципальных образований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</si>
  <si>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</si>
  <si>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</si>
  <si>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</si>
  <si>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Единая субвенция местным бюджетам</t>
  </si>
  <si>
    <t>Иные межбюджетные трансферты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</si>
  <si>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</si>
  <si>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Прочие межбюджетные трансферты, передаваемые бюджетам</t>
  </si>
  <si>
    <t>ВОЗВРАТ ОСТАТКОВ СУБСИДИЙ, СУБВЕНЦИЙ И ИНЫХ МЕЖБЮДЖЕТНЫХ ТРАНСФЕРТОВ, ИМЕЮЩИХ ЦЕЛЕВОЕ НАЗНАЧЕНИЕ, ПРОШЛЫХ ЛЕТ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</si>
  <si>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</si>
  <si>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Доходы/EXPORT_SRC_KIND</t>
  </si>
  <si>
    <t>Доходы/FORM_CODE</t>
  </si>
  <si>
    <t>117</t>
  </si>
  <si>
    <t>Доходы/REG_DATE</t>
  </si>
  <si>
    <t>01.03.2026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</si>
  <si>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</si>
  <si>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</si>
  <si>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</si>
  <si>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</si>
  <si>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</si>
  <si>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</si>
  <si>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</si>
  <si>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c:\УФК\117M01.txt</t>
  </si>
  <si>
    <t>Доходы/EXPORT_SRC_CODE</t>
  </si>
  <si>
    <t>Доходы/PERIOD</t>
  </si>
  <si>
    <t xml:space="preserve">     Доходы бюджета Вадского муниципального округа Нижегородской области по состоянию на 1 марта 2026 г.</t>
  </si>
  <si>
    <t>% исполнения</t>
  </si>
  <si>
    <t xml:space="preserve"> 10000000000000000</t>
  </si>
  <si>
    <t>10100000000000000</t>
  </si>
  <si>
    <t>10102000010000110</t>
  </si>
  <si>
    <t xml:space="preserve"> 10102010010000110</t>
  </si>
  <si>
    <t>10102030010000110</t>
  </si>
  <si>
    <t xml:space="preserve"> 10102040010000110</t>
  </si>
  <si>
    <t>10102080010000110</t>
  </si>
  <si>
    <t xml:space="preserve"> 10102130010000110</t>
  </si>
  <si>
    <t xml:space="preserve"> 10102150010000110</t>
  </si>
  <si>
    <t>10300000000000000</t>
  </si>
  <si>
    <t>10302000010000110</t>
  </si>
  <si>
    <t xml:space="preserve"> 10302230010000110</t>
  </si>
  <si>
    <t>10302240010000110</t>
  </si>
  <si>
    <t xml:space="preserve"> 10302250010000110</t>
  </si>
  <si>
    <t>10302260010000110</t>
  </si>
  <si>
    <t>10500000000000000</t>
  </si>
  <si>
    <t xml:space="preserve"> 21960010140000150</t>
  </si>
  <si>
    <t xml:space="preserve"> 21900000000000000</t>
  </si>
  <si>
    <t xml:space="preserve"> 20249999000000150</t>
  </si>
  <si>
    <t xml:space="preserve"> 20245179000000150</t>
  </si>
  <si>
    <t>20240000000000150</t>
  </si>
  <si>
    <t xml:space="preserve"> 20239998000000150</t>
  </si>
  <si>
    <t xml:space="preserve"> 20235303000000150</t>
  </si>
  <si>
    <t xml:space="preserve"> 20235120000000150</t>
  </si>
  <si>
    <t xml:space="preserve"> 20235118000000150</t>
  </si>
  <si>
    <t>20235082000000150</t>
  </si>
  <si>
    <t>20230029000000150</t>
  </si>
  <si>
    <t>20230024000000150</t>
  </si>
  <si>
    <t xml:space="preserve"> 20230000000000150</t>
  </si>
  <si>
    <t xml:space="preserve"> 20229999000000150</t>
  </si>
  <si>
    <t>20229999000000150</t>
  </si>
  <si>
    <t xml:space="preserve"> 20225555000000150</t>
  </si>
  <si>
    <t>20225519000000150</t>
  </si>
  <si>
    <t>20225454000000150</t>
  </si>
  <si>
    <t>20225304000000150</t>
  </si>
  <si>
    <t xml:space="preserve"> 20220000000000150</t>
  </si>
  <si>
    <t xml:space="preserve"> 20215001000000150</t>
  </si>
  <si>
    <t>20210000000000150</t>
  </si>
  <si>
    <t>20200000000000000</t>
  </si>
  <si>
    <t>20000000000000000</t>
  </si>
  <si>
    <t>11715020140000150</t>
  </si>
  <si>
    <t>11700000000000000</t>
  </si>
  <si>
    <t>11607090000000140</t>
  </si>
  <si>
    <t>11601200010000140</t>
  </si>
  <si>
    <t xml:space="preserve"> 11601200010000140</t>
  </si>
  <si>
    <t xml:space="preserve"> 11601190010000140</t>
  </si>
  <si>
    <t xml:space="preserve"> 11601170010000140</t>
  </si>
  <si>
    <t>11601150010000140</t>
  </si>
  <si>
    <t>11601140010000140</t>
  </si>
  <si>
    <t xml:space="preserve"> 11601080010000140</t>
  </si>
  <si>
    <t>11601070010000140</t>
  </si>
  <si>
    <t>11601060010000140</t>
  </si>
  <si>
    <t xml:space="preserve"> 11601060010000140</t>
  </si>
  <si>
    <t>11601050010000140</t>
  </si>
  <si>
    <t>11600000000000000</t>
  </si>
  <si>
    <t>11413040140000410</t>
  </si>
  <si>
    <t>11406010000000430</t>
  </si>
  <si>
    <t>11302990000000130</t>
  </si>
  <si>
    <t>11302060000000130</t>
  </si>
  <si>
    <t>11302000000000130</t>
  </si>
  <si>
    <t>11301990000000130</t>
  </si>
  <si>
    <t>11300000000000000</t>
  </si>
  <si>
    <t>11109040000000120</t>
  </si>
  <si>
    <t>11107010000000120</t>
  </si>
  <si>
    <t>11105410000000120</t>
  </si>
  <si>
    <t>11105070000000120</t>
  </si>
  <si>
    <t>11105030000000120</t>
  </si>
  <si>
    <t>11105020000000120</t>
  </si>
  <si>
    <t xml:space="preserve"> 11105010000000120</t>
  </si>
  <si>
    <t>11105000000000120</t>
  </si>
  <si>
    <t xml:space="preserve"> 11100000000000000</t>
  </si>
  <si>
    <t xml:space="preserve"> 10804020010000110</t>
  </si>
  <si>
    <t>10803010010000110</t>
  </si>
  <si>
    <t>10803000010000110</t>
  </si>
  <si>
    <t xml:space="preserve"> 10800000000000000</t>
  </si>
  <si>
    <t>10606040000000110</t>
  </si>
  <si>
    <t>10606030000000110</t>
  </si>
  <si>
    <t>10606000000000110</t>
  </si>
  <si>
    <t>10601020140000110</t>
  </si>
  <si>
    <t>10600000000000000</t>
  </si>
  <si>
    <t>10504060020000110</t>
  </si>
  <si>
    <t>10503010010000110</t>
  </si>
  <si>
    <t>10501020010000110</t>
  </si>
  <si>
    <t xml:space="preserve"> 10501010010000110</t>
  </si>
  <si>
    <t>10501000000000110</t>
  </si>
  <si>
    <t>ДОХОДЫ ОТ ПРОДАЖИ МАТЕРИАЛЬНЫХ И НЕМАТЕРИАЛЬНЫХ АКТИВОВ</t>
  </si>
  <si>
    <t>11400000000000000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</si>
</sst>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?"/>
  </numFmts>
  <fonts count="6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Times New Roman"/>
      <family val="1"/>
      <charset val="204"/>
    </font>
    <font>
      <b/>
      <sz val="8"/>
      <name val="Arial Cyr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2" fillId="0" borderId="1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3" xfId="0" applyNumberFormat="1" applyFont="1" applyBorder="1" applyAlignment="1" applyProtection="1">
      <alignment horizontal="center" vertical="center"/>
    </xf>
    <xf numFmtId="49" fontId="2" fillId="0" borderId="14" xfId="0" applyNumberFormat="1" applyFont="1" applyBorder="1" applyAlignment="1" applyProtection="1">
      <alignment horizontal="center" vertical="center"/>
    </xf>
    <xf numFmtId="4" fontId="2" fillId="0" borderId="17" xfId="0" applyNumberFormat="1" applyFont="1" applyBorder="1" applyAlignment="1" applyProtection="1">
      <alignment horizontal="right"/>
    </xf>
    <xf numFmtId="49" fontId="2" fillId="0" borderId="19" xfId="0" applyNumberFormat="1" applyFont="1" applyBorder="1" applyAlignment="1" applyProtection="1">
      <alignment horizontal="left" wrapText="1"/>
    </xf>
    <xf numFmtId="49" fontId="2" fillId="0" borderId="20" xfId="0" applyNumberFormat="1" applyFont="1" applyBorder="1" applyAlignment="1" applyProtection="1">
      <alignment horizontal="center"/>
    </xf>
    <xf numFmtId="4" fontId="2" fillId="0" borderId="21" xfId="0" applyNumberFormat="1" applyFont="1" applyBorder="1" applyAlignment="1" applyProtection="1">
      <alignment horizontal="right"/>
    </xf>
    <xf numFmtId="49" fontId="2" fillId="0" borderId="22" xfId="0" applyNumberFormat="1" applyFont="1" applyBorder="1" applyAlignment="1" applyProtection="1">
      <alignment horizontal="left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9" xfId="0" applyNumberFormat="1" applyFont="1" applyBorder="1" applyAlignment="1" applyProtection="1">
      <alignment horizontal="right"/>
    </xf>
    <xf numFmtId="164" fontId="2" fillId="0" borderId="22" xfId="0" applyNumberFormat="1" applyFont="1" applyBorder="1" applyAlignment="1" applyProtection="1">
      <alignment horizontal="left" wrapText="1"/>
    </xf>
    <xf numFmtId="0" fontId="2" fillId="0" borderId="24" xfId="0" applyFont="1" applyBorder="1" applyAlignment="1" applyProtection="1">
      <alignment horizontal="left"/>
    </xf>
    <xf numFmtId="0" fontId="2" fillId="0" borderId="25" xfId="0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6" xfId="0" applyNumberFormat="1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49" fontId="3" fillId="0" borderId="7" xfId="0" applyNumberFormat="1" applyFont="1" applyBorder="1" applyAlignment="1" applyProtection="1">
      <alignment horizontal="center" vertical="center" wrapText="1"/>
    </xf>
    <xf numFmtId="49" fontId="3" fillId="0" borderId="10" xfId="0" applyNumberFormat="1" applyFont="1" applyBorder="1" applyAlignment="1" applyProtection="1">
      <alignment horizontal="center" vertical="center" wrapText="1"/>
    </xf>
    <xf numFmtId="4" fontId="0" fillId="0" borderId="0" xfId="0" applyNumberFormat="1"/>
    <xf numFmtId="4" fontId="4" fillId="0" borderId="9" xfId="0" applyNumberFormat="1" applyFont="1" applyBorder="1" applyAlignment="1" applyProtection="1">
      <alignment horizontal="right"/>
    </xf>
    <xf numFmtId="4" fontId="5" fillId="0" borderId="9" xfId="0" applyNumberFormat="1" applyFont="1" applyBorder="1" applyAlignment="1" applyProtection="1">
      <alignment horizontal="right"/>
    </xf>
    <xf numFmtId="49" fontId="4" fillId="0" borderId="22" xfId="0" applyNumberFormat="1" applyFont="1" applyBorder="1" applyAlignment="1" applyProtection="1">
      <alignment horizontal="left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17" xfId="0" applyNumberFormat="1" applyFont="1" applyBorder="1" applyAlignment="1" applyProtection="1">
      <alignment horizontal="right"/>
    </xf>
    <xf numFmtId="49" fontId="4" fillId="0" borderId="15" xfId="0" applyNumberFormat="1" applyFont="1" applyBorder="1" applyAlignment="1" applyProtection="1">
      <alignment horizontal="left" wrapText="1"/>
    </xf>
    <xf numFmtId="49" fontId="4" fillId="0" borderId="16" xfId="0" applyNumberFormat="1" applyFont="1" applyBorder="1" applyAlignment="1" applyProtection="1">
      <alignment horizontal="center"/>
    </xf>
    <xf numFmtId="4" fontId="4" fillId="0" borderId="18" xfId="0" applyNumberFormat="1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3"/>
  <sheetViews>
    <sheetView showGridLines="0" tabSelected="1" topLeftCell="A82" workbookViewId="0">
      <selection activeCell="D101" sqref="D101:D102"/>
    </sheetView>
  </sheetViews>
  <sheetFormatPr defaultRowHeight="12.75" customHeight="1" x14ac:dyDescent="0.2"/>
  <cols>
    <col min="1" max="1" width="74.140625" customWidth="1"/>
    <col min="2" max="2" width="18.28515625" customWidth="1"/>
    <col min="3" max="3" width="15" customWidth="1"/>
    <col min="4" max="4" width="13.28515625" customWidth="1"/>
    <col min="5" max="5" width="11.28515625" customWidth="1"/>
    <col min="6" max="6" width="10.7109375" bestFit="1" customWidth="1"/>
    <col min="7" max="7" width="13.85546875" bestFit="1" customWidth="1"/>
    <col min="8" max="8" width="11.7109375" bestFit="1" customWidth="1"/>
  </cols>
  <sheetData>
    <row r="1" spans="1:8" ht="20.25" customHeight="1" thickBot="1" x14ac:dyDescent="0.3">
      <c r="A1" s="2" t="s">
        <v>110</v>
      </c>
      <c r="B1" s="2"/>
      <c r="C1" s="2"/>
      <c r="D1" s="1"/>
      <c r="E1" s="2"/>
    </row>
    <row r="2" spans="1:8" ht="4.1500000000000004" customHeight="1" x14ac:dyDescent="0.2">
      <c r="A2" s="25" t="s">
        <v>2</v>
      </c>
      <c r="B2" s="22" t="s">
        <v>3</v>
      </c>
      <c r="C2" s="19" t="s">
        <v>4</v>
      </c>
      <c r="D2" s="19" t="s">
        <v>5</v>
      </c>
      <c r="E2" s="28" t="s">
        <v>111</v>
      </c>
    </row>
    <row r="3" spans="1:8" ht="3.6" customHeight="1" x14ac:dyDescent="0.2">
      <c r="A3" s="26"/>
      <c r="B3" s="23"/>
      <c r="C3" s="20"/>
      <c r="D3" s="20"/>
      <c r="E3" s="29"/>
    </row>
    <row r="4" spans="1:8" ht="3" customHeight="1" x14ac:dyDescent="0.2">
      <c r="A4" s="26"/>
      <c r="B4" s="23"/>
      <c r="C4" s="20"/>
      <c r="D4" s="20"/>
      <c r="E4" s="29"/>
    </row>
    <row r="5" spans="1:8" ht="3" customHeight="1" x14ac:dyDescent="0.2">
      <c r="A5" s="26"/>
      <c r="B5" s="23"/>
      <c r="C5" s="20"/>
      <c r="D5" s="20"/>
      <c r="E5" s="29"/>
    </row>
    <row r="6" spans="1:8" ht="3" customHeight="1" x14ac:dyDescent="0.2">
      <c r="A6" s="26"/>
      <c r="B6" s="23"/>
      <c r="C6" s="20"/>
      <c r="D6" s="20"/>
      <c r="E6" s="29"/>
    </row>
    <row r="7" spans="1:8" ht="3" customHeight="1" x14ac:dyDescent="0.2">
      <c r="A7" s="26"/>
      <c r="B7" s="23"/>
      <c r="C7" s="20"/>
      <c r="D7" s="20"/>
      <c r="E7" s="29"/>
    </row>
    <row r="8" spans="1:8" ht="23.45" customHeight="1" x14ac:dyDescent="0.2">
      <c r="A8" s="27"/>
      <c r="B8" s="24"/>
      <c r="C8" s="21"/>
      <c r="D8" s="21"/>
      <c r="E8" s="30"/>
    </row>
    <row r="9" spans="1:8" ht="12.6" customHeight="1" thickBot="1" x14ac:dyDescent="0.25">
      <c r="A9" s="3">
        <v>1</v>
      </c>
      <c r="B9" s="4">
        <v>3</v>
      </c>
      <c r="C9" s="5" t="s">
        <v>6</v>
      </c>
      <c r="D9" s="6" t="s">
        <v>7</v>
      </c>
      <c r="E9" s="7" t="s">
        <v>8</v>
      </c>
    </row>
    <row r="10" spans="1:8" x14ac:dyDescent="0.2">
      <c r="A10" s="37" t="s">
        <v>9</v>
      </c>
      <c r="B10" s="38" t="s">
        <v>10</v>
      </c>
      <c r="C10" s="36">
        <v>1219498220.95</v>
      </c>
      <c r="D10" s="39">
        <v>130185393.76000001</v>
      </c>
      <c r="E10" s="36">
        <f>D10/C10*100</f>
        <v>10.67532461495388</v>
      </c>
      <c r="G10" s="31"/>
    </row>
    <row r="11" spans="1:8" x14ac:dyDescent="0.2">
      <c r="A11" s="9" t="s">
        <v>11</v>
      </c>
      <c r="B11" s="10"/>
      <c r="C11" s="11"/>
      <c r="D11" s="11"/>
      <c r="E11" s="8"/>
    </row>
    <row r="12" spans="1:8" x14ac:dyDescent="0.2">
      <c r="A12" s="34" t="s">
        <v>12</v>
      </c>
      <c r="B12" s="35" t="s">
        <v>112</v>
      </c>
      <c r="C12" s="32">
        <v>418701600</v>
      </c>
      <c r="D12" s="32">
        <v>40022961.369999997</v>
      </c>
      <c r="E12" s="36">
        <f t="shared" ref="E12:E57" si="0">D12/C12*100</f>
        <v>9.5588269474012044</v>
      </c>
      <c r="G12" s="31"/>
    </row>
    <row r="13" spans="1:8" x14ac:dyDescent="0.2">
      <c r="A13" s="34" t="s">
        <v>13</v>
      </c>
      <c r="B13" s="35" t="s">
        <v>113</v>
      </c>
      <c r="C13" s="32">
        <v>312348900</v>
      </c>
      <c r="D13" s="32">
        <v>35229861.810000002</v>
      </c>
      <c r="E13" s="36">
        <f t="shared" si="0"/>
        <v>11.279009405827907</v>
      </c>
    </row>
    <row r="14" spans="1:8" x14ac:dyDescent="0.2">
      <c r="A14" s="12" t="s">
        <v>14</v>
      </c>
      <c r="B14" s="13" t="s">
        <v>114</v>
      </c>
      <c r="C14" s="14">
        <v>312348900</v>
      </c>
      <c r="D14" s="14">
        <v>35229861.810000002</v>
      </c>
      <c r="E14" s="8">
        <f t="shared" si="0"/>
        <v>11.279009405827907</v>
      </c>
    </row>
    <row r="15" spans="1:8" ht="112.5" x14ac:dyDescent="0.2">
      <c r="A15" s="15" t="s">
        <v>15</v>
      </c>
      <c r="B15" s="13" t="s">
        <v>115</v>
      </c>
      <c r="C15" s="14">
        <v>310677300</v>
      </c>
      <c r="D15" s="14">
        <v>35138264.219999999</v>
      </c>
      <c r="E15" s="8">
        <f t="shared" si="0"/>
        <v>11.310212950865738</v>
      </c>
      <c r="G15" s="31"/>
      <c r="H15" s="31"/>
    </row>
    <row r="16" spans="1:8" ht="67.5" x14ac:dyDescent="0.2">
      <c r="A16" s="15" t="s">
        <v>16</v>
      </c>
      <c r="B16" s="13" t="s">
        <v>116</v>
      </c>
      <c r="C16" s="14" t="s">
        <v>17</v>
      </c>
      <c r="D16" s="14">
        <v>508.23</v>
      </c>
      <c r="E16" s="8"/>
    </row>
    <row r="17" spans="1:5" ht="45" x14ac:dyDescent="0.2">
      <c r="A17" s="15" t="s">
        <v>18</v>
      </c>
      <c r="B17" s="13" t="s">
        <v>117</v>
      </c>
      <c r="C17" s="14">
        <v>1030000</v>
      </c>
      <c r="D17" s="14">
        <v>82600</v>
      </c>
      <c r="E17" s="8">
        <f t="shared" si="0"/>
        <v>8.0194174757281544</v>
      </c>
    </row>
    <row r="18" spans="1:5" ht="236.25" x14ac:dyDescent="0.2">
      <c r="A18" s="15" t="s">
        <v>19</v>
      </c>
      <c r="B18" s="13" t="s">
        <v>118</v>
      </c>
      <c r="C18" s="14">
        <v>641600</v>
      </c>
      <c r="D18" s="14">
        <v>13288.79</v>
      </c>
      <c r="E18" s="8">
        <f t="shared" si="0"/>
        <v>2.0711954488778059</v>
      </c>
    </row>
    <row r="19" spans="1:5" ht="56.25" x14ac:dyDescent="0.2">
      <c r="A19" s="15" t="s">
        <v>20</v>
      </c>
      <c r="B19" s="13" t="s">
        <v>119</v>
      </c>
      <c r="C19" s="14" t="s">
        <v>17</v>
      </c>
      <c r="D19" s="14">
        <v>2</v>
      </c>
      <c r="E19" s="8" t="e">
        <f t="shared" si="0"/>
        <v>#VALUE!</v>
      </c>
    </row>
    <row r="20" spans="1:5" ht="146.25" x14ac:dyDescent="0.2">
      <c r="A20" s="15" t="s">
        <v>21</v>
      </c>
      <c r="B20" s="13" t="s">
        <v>120</v>
      </c>
      <c r="C20" s="14" t="s">
        <v>17</v>
      </c>
      <c r="D20" s="14">
        <v>-4801.43</v>
      </c>
      <c r="E20" s="8"/>
    </row>
    <row r="21" spans="1:5" ht="22.5" x14ac:dyDescent="0.2">
      <c r="A21" s="34" t="s">
        <v>22</v>
      </c>
      <c r="B21" s="35" t="s">
        <v>121</v>
      </c>
      <c r="C21" s="32">
        <v>12752000</v>
      </c>
      <c r="D21" s="32">
        <v>995685.91</v>
      </c>
      <c r="E21" s="36">
        <f t="shared" si="0"/>
        <v>7.80807645859473</v>
      </c>
    </row>
    <row r="22" spans="1:5" ht="22.5" x14ac:dyDescent="0.2">
      <c r="A22" s="12" t="s">
        <v>23</v>
      </c>
      <c r="B22" s="13" t="s">
        <v>122</v>
      </c>
      <c r="C22" s="14">
        <v>12752000</v>
      </c>
      <c r="D22" s="14">
        <v>995685.91</v>
      </c>
      <c r="E22" s="8">
        <f t="shared" si="0"/>
        <v>7.80807645859473</v>
      </c>
    </row>
    <row r="23" spans="1:5" ht="33.75" x14ac:dyDescent="0.2">
      <c r="A23" s="12" t="s">
        <v>24</v>
      </c>
      <c r="B23" s="13" t="s">
        <v>123</v>
      </c>
      <c r="C23" s="14">
        <v>6673122</v>
      </c>
      <c r="D23" s="14">
        <v>497337.25</v>
      </c>
      <c r="E23" s="8">
        <f t="shared" si="0"/>
        <v>7.4528421629336314</v>
      </c>
    </row>
    <row r="24" spans="1:5" ht="45" x14ac:dyDescent="0.2">
      <c r="A24" s="15" t="s">
        <v>25</v>
      </c>
      <c r="B24" s="13" t="s">
        <v>124</v>
      </c>
      <c r="C24" s="14">
        <v>33156</v>
      </c>
      <c r="D24" s="14">
        <v>2445.66</v>
      </c>
      <c r="E24" s="8">
        <f t="shared" si="0"/>
        <v>7.3762214983713354</v>
      </c>
    </row>
    <row r="25" spans="1:5" ht="33.75" x14ac:dyDescent="0.2">
      <c r="A25" s="12" t="s">
        <v>26</v>
      </c>
      <c r="B25" s="13" t="s">
        <v>125</v>
      </c>
      <c r="C25" s="14">
        <v>6453784</v>
      </c>
      <c r="D25" s="14">
        <v>547494.5</v>
      </c>
      <c r="E25" s="8">
        <f t="shared" si="0"/>
        <v>8.4833099465367923</v>
      </c>
    </row>
    <row r="26" spans="1:5" ht="33.75" x14ac:dyDescent="0.2">
      <c r="A26" s="12" t="s">
        <v>27</v>
      </c>
      <c r="B26" s="13" t="s">
        <v>126</v>
      </c>
      <c r="C26" s="14">
        <v>-408062</v>
      </c>
      <c r="D26" s="14">
        <v>-51591.5</v>
      </c>
      <c r="E26" s="8">
        <f t="shared" si="0"/>
        <v>12.64305424175738</v>
      </c>
    </row>
    <row r="27" spans="1:5" x14ac:dyDescent="0.2">
      <c r="A27" s="34" t="s">
        <v>28</v>
      </c>
      <c r="B27" s="35" t="s">
        <v>127</v>
      </c>
      <c r="C27" s="32">
        <v>46227900</v>
      </c>
      <c r="D27" s="32">
        <v>402780.74</v>
      </c>
      <c r="E27" s="36">
        <f t="shared" si="0"/>
        <v>0.87129361273170536</v>
      </c>
    </row>
    <row r="28" spans="1:5" x14ac:dyDescent="0.2">
      <c r="A28" s="12" t="s">
        <v>29</v>
      </c>
      <c r="B28" s="13" t="s">
        <v>196</v>
      </c>
      <c r="C28" s="14">
        <v>11579200</v>
      </c>
      <c r="D28" s="14">
        <v>611882.15</v>
      </c>
      <c r="E28" s="8">
        <f t="shared" si="0"/>
        <v>5.2843214557136937</v>
      </c>
    </row>
    <row r="29" spans="1:5" ht="22.5" x14ac:dyDescent="0.2">
      <c r="A29" s="12" t="s">
        <v>30</v>
      </c>
      <c r="B29" s="13" t="s">
        <v>195</v>
      </c>
      <c r="C29" s="14">
        <v>8337024</v>
      </c>
      <c r="D29" s="14">
        <v>390241.25</v>
      </c>
      <c r="E29" s="8">
        <f t="shared" si="0"/>
        <v>4.6808219575714309</v>
      </c>
    </row>
    <row r="30" spans="1:5" ht="22.5" x14ac:dyDescent="0.2">
      <c r="A30" s="12" t="s">
        <v>31</v>
      </c>
      <c r="B30" s="13" t="s">
        <v>194</v>
      </c>
      <c r="C30" s="14">
        <v>3242176</v>
      </c>
      <c r="D30" s="14">
        <v>221640.9</v>
      </c>
      <c r="E30" s="8">
        <f t="shared" si="0"/>
        <v>6.8361773080795123</v>
      </c>
    </row>
    <row r="31" spans="1:5" x14ac:dyDescent="0.2">
      <c r="A31" s="12" t="s">
        <v>32</v>
      </c>
      <c r="B31" s="13" t="s">
        <v>193</v>
      </c>
      <c r="C31" s="14">
        <v>34413100</v>
      </c>
      <c r="D31" s="14">
        <v>300</v>
      </c>
      <c r="E31" s="8">
        <f t="shared" si="0"/>
        <v>8.717610444859661E-4</v>
      </c>
    </row>
    <row r="32" spans="1:5" ht="22.5" x14ac:dyDescent="0.2">
      <c r="A32" s="12" t="s">
        <v>33</v>
      </c>
      <c r="B32" s="13" t="s">
        <v>192</v>
      </c>
      <c r="C32" s="14">
        <v>235600</v>
      </c>
      <c r="D32" s="14">
        <v>-209401.41</v>
      </c>
      <c r="E32" s="8">
        <f t="shared" si="0"/>
        <v>-88.880055178268265</v>
      </c>
    </row>
    <row r="33" spans="1:5" x14ac:dyDescent="0.2">
      <c r="A33" s="34" t="s">
        <v>34</v>
      </c>
      <c r="B33" s="35" t="s">
        <v>191</v>
      </c>
      <c r="C33" s="32">
        <v>22082700</v>
      </c>
      <c r="D33" s="32">
        <v>314885.59999999998</v>
      </c>
      <c r="E33" s="36">
        <f t="shared" si="0"/>
        <v>1.4259379514280408</v>
      </c>
    </row>
    <row r="34" spans="1:5" ht="22.5" x14ac:dyDescent="0.2">
      <c r="A34" s="12" t="s">
        <v>35</v>
      </c>
      <c r="B34" s="13" t="s">
        <v>190</v>
      </c>
      <c r="C34" s="14">
        <v>7693500</v>
      </c>
      <c r="D34" s="14">
        <v>158551.01999999999</v>
      </c>
      <c r="E34" s="8">
        <f t="shared" si="0"/>
        <v>2.060843829206473</v>
      </c>
    </row>
    <row r="35" spans="1:5" x14ac:dyDescent="0.2">
      <c r="A35" s="12" t="s">
        <v>36</v>
      </c>
      <c r="B35" s="13" t="s">
        <v>189</v>
      </c>
      <c r="C35" s="14">
        <v>14389200</v>
      </c>
      <c r="D35" s="14">
        <v>156334.57999999999</v>
      </c>
      <c r="E35" s="8">
        <f t="shared" si="0"/>
        <v>1.0864716593000305</v>
      </c>
    </row>
    <row r="36" spans="1:5" x14ac:dyDescent="0.2">
      <c r="A36" s="12" t="s">
        <v>37</v>
      </c>
      <c r="B36" s="13" t="s">
        <v>188</v>
      </c>
      <c r="C36" s="14">
        <v>7278800</v>
      </c>
      <c r="D36" s="14">
        <v>8440.7999999999993</v>
      </c>
      <c r="E36" s="8">
        <f t="shared" si="0"/>
        <v>0.11596416991811835</v>
      </c>
    </row>
    <row r="37" spans="1:5" x14ac:dyDescent="0.2">
      <c r="A37" s="12" t="s">
        <v>38</v>
      </c>
      <c r="B37" s="13" t="s">
        <v>187</v>
      </c>
      <c r="C37" s="14">
        <v>7110400</v>
      </c>
      <c r="D37" s="14">
        <v>147893.78</v>
      </c>
      <c r="E37" s="8">
        <f t="shared" si="0"/>
        <v>2.0799642776777678</v>
      </c>
    </row>
    <row r="38" spans="1:5" x14ac:dyDescent="0.2">
      <c r="A38" s="34" t="s">
        <v>39</v>
      </c>
      <c r="B38" s="35" t="s">
        <v>186</v>
      </c>
      <c r="C38" s="32">
        <v>5519400</v>
      </c>
      <c r="D38" s="32">
        <v>703433.78</v>
      </c>
      <c r="E38" s="36">
        <f t="shared" si="0"/>
        <v>12.744750878718703</v>
      </c>
    </row>
    <row r="39" spans="1:5" ht="22.5" x14ac:dyDescent="0.2">
      <c r="A39" s="12" t="s">
        <v>40</v>
      </c>
      <c r="B39" s="13" t="s">
        <v>185</v>
      </c>
      <c r="C39" s="14">
        <v>5514400</v>
      </c>
      <c r="D39" s="14">
        <v>703433.78</v>
      </c>
      <c r="E39" s="8">
        <f t="shared" si="0"/>
        <v>12.756306760481648</v>
      </c>
    </row>
    <row r="40" spans="1:5" ht="22.5" x14ac:dyDescent="0.2">
      <c r="A40" s="12" t="s">
        <v>41</v>
      </c>
      <c r="B40" s="13" t="s">
        <v>184</v>
      </c>
      <c r="C40" s="14">
        <v>5514400</v>
      </c>
      <c r="D40" s="14">
        <v>703433.78</v>
      </c>
      <c r="E40" s="8">
        <f t="shared" si="0"/>
        <v>12.756306760481648</v>
      </c>
    </row>
    <row r="41" spans="1:5" ht="33.75" x14ac:dyDescent="0.2">
      <c r="A41" s="12" t="s">
        <v>42</v>
      </c>
      <c r="B41" s="13" t="s">
        <v>183</v>
      </c>
      <c r="C41" s="14">
        <v>5000</v>
      </c>
      <c r="D41" s="14" t="s">
        <v>17</v>
      </c>
      <c r="E41" s="8"/>
    </row>
    <row r="42" spans="1:5" ht="22.5" x14ac:dyDescent="0.2">
      <c r="A42" s="34" t="s">
        <v>43</v>
      </c>
      <c r="B42" s="35" t="s">
        <v>182</v>
      </c>
      <c r="C42" s="32">
        <v>12951200</v>
      </c>
      <c r="D42" s="32">
        <v>830473.2</v>
      </c>
      <c r="E42" s="36">
        <f t="shared" si="0"/>
        <v>6.4123262709247024</v>
      </c>
    </row>
    <row r="43" spans="1:5" ht="45" x14ac:dyDescent="0.2">
      <c r="A43" s="15" t="s">
        <v>44</v>
      </c>
      <c r="B43" s="13" t="s">
        <v>181</v>
      </c>
      <c r="C43" s="14">
        <v>11126600</v>
      </c>
      <c r="D43" s="14">
        <v>592973.31000000006</v>
      </c>
      <c r="E43" s="8">
        <f t="shared" si="0"/>
        <v>5.3293307030000188</v>
      </c>
    </row>
    <row r="44" spans="1:5" ht="33.75" x14ac:dyDescent="0.2">
      <c r="A44" s="12" t="s">
        <v>45</v>
      </c>
      <c r="B44" s="13" t="s">
        <v>180</v>
      </c>
      <c r="C44" s="14">
        <v>7840000</v>
      </c>
      <c r="D44" s="14">
        <v>252793.17</v>
      </c>
      <c r="E44" s="8">
        <f t="shared" si="0"/>
        <v>3.2244026785714288</v>
      </c>
    </row>
    <row r="45" spans="1:5" ht="45" x14ac:dyDescent="0.2">
      <c r="A45" s="15" t="s">
        <v>46</v>
      </c>
      <c r="B45" s="13" t="s">
        <v>179</v>
      </c>
      <c r="C45" s="14">
        <v>160000</v>
      </c>
      <c r="D45" s="14">
        <v>13592.64</v>
      </c>
      <c r="E45" s="8">
        <f t="shared" si="0"/>
        <v>8.4954000000000001</v>
      </c>
    </row>
    <row r="46" spans="1:5" ht="45" x14ac:dyDescent="0.2">
      <c r="A46" s="15" t="s">
        <v>47</v>
      </c>
      <c r="B46" s="13" t="s">
        <v>178</v>
      </c>
      <c r="C46" s="14">
        <v>2501600</v>
      </c>
      <c r="D46" s="14">
        <v>35238.67</v>
      </c>
      <c r="E46" s="8">
        <f t="shared" si="0"/>
        <v>1.4086452670291012</v>
      </c>
    </row>
    <row r="47" spans="1:5" ht="22.5" x14ac:dyDescent="0.2">
      <c r="A47" s="12" t="s">
        <v>48</v>
      </c>
      <c r="B47" s="13" t="s">
        <v>177</v>
      </c>
      <c r="C47" s="14">
        <v>625000</v>
      </c>
      <c r="D47" s="14">
        <v>291348.83</v>
      </c>
      <c r="E47" s="8">
        <f t="shared" si="0"/>
        <v>46.6158128</v>
      </c>
    </row>
    <row r="48" spans="1:5" ht="33.75" x14ac:dyDescent="0.2">
      <c r="A48" s="12" t="s">
        <v>49</v>
      </c>
      <c r="B48" s="13" t="s">
        <v>176</v>
      </c>
      <c r="C48" s="14" t="s">
        <v>17</v>
      </c>
      <c r="D48" s="14">
        <v>11.24</v>
      </c>
      <c r="E48" s="8"/>
    </row>
    <row r="49" spans="1:5" ht="22.5" x14ac:dyDescent="0.2">
      <c r="A49" s="12" t="s">
        <v>50</v>
      </c>
      <c r="B49" s="13" t="s">
        <v>175</v>
      </c>
      <c r="C49" s="14">
        <v>22000</v>
      </c>
      <c r="D49" s="14" t="s">
        <v>17</v>
      </c>
      <c r="E49" s="8"/>
    </row>
    <row r="50" spans="1:5" ht="45" x14ac:dyDescent="0.2">
      <c r="A50" s="15" t="s">
        <v>51</v>
      </c>
      <c r="B50" s="13" t="s">
        <v>174</v>
      </c>
      <c r="C50" s="14">
        <v>1802600</v>
      </c>
      <c r="D50" s="14">
        <v>237488.65</v>
      </c>
      <c r="E50" s="8">
        <f t="shared" si="0"/>
        <v>13.17478364584489</v>
      </c>
    </row>
    <row r="51" spans="1:5" x14ac:dyDescent="0.2">
      <c r="A51" s="34" t="s">
        <v>52</v>
      </c>
      <c r="B51" s="35" t="s">
        <v>173</v>
      </c>
      <c r="C51" s="32">
        <v>790700</v>
      </c>
      <c r="D51" s="32">
        <v>568845.77</v>
      </c>
      <c r="E51" s="36">
        <f t="shared" si="0"/>
        <v>71.942047552801313</v>
      </c>
    </row>
    <row r="52" spans="1:5" x14ac:dyDescent="0.2">
      <c r="A52" s="12" t="s">
        <v>53</v>
      </c>
      <c r="B52" s="13" t="s">
        <v>172</v>
      </c>
      <c r="C52" s="14">
        <v>180300</v>
      </c>
      <c r="D52" s="14" t="s">
        <v>17</v>
      </c>
      <c r="E52" s="8"/>
    </row>
    <row r="53" spans="1:5" x14ac:dyDescent="0.2">
      <c r="A53" s="12" t="s">
        <v>54</v>
      </c>
      <c r="B53" s="13" t="s">
        <v>171</v>
      </c>
      <c r="C53" s="14">
        <v>610400</v>
      </c>
      <c r="D53" s="14">
        <v>568845.77</v>
      </c>
      <c r="E53" s="8">
        <f t="shared" si="0"/>
        <v>93.192295216251637</v>
      </c>
    </row>
    <row r="54" spans="1:5" ht="22.5" x14ac:dyDescent="0.2">
      <c r="A54" s="12" t="s">
        <v>55</v>
      </c>
      <c r="B54" s="13" t="s">
        <v>170</v>
      </c>
      <c r="C54" s="14">
        <v>610400</v>
      </c>
      <c r="D54" s="14">
        <v>60716.68</v>
      </c>
      <c r="E54" s="8">
        <f t="shared" si="0"/>
        <v>9.9470314547837493</v>
      </c>
    </row>
    <row r="55" spans="1:5" x14ac:dyDescent="0.2">
      <c r="A55" s="12" t="s">
        <v>56</v>
      </c>
      <c r="B55" s="13" t="s">
        <v>169</v>
      </c>
      <c r="C55" s="14" t="s">
        <v>17</v>
      </c>
      <c r="D55" s="14">
        <v>508129.09</v>
      </c>
      <c r="E55" s="8"/>
    </row>
    <row r="56" spans="1:5" x14ac:dyDescent="0.2">
      <c r="A56" s="34" t="s">
        <v>197</v>
      </c>
      <c r="B56" s="35" t="s">
        <v>198</v>
      </c>
      <c r="C56" s="32">
        <v>5343600</v>
      </c>
      <c r="D56" s="32">
        <v>928632.08</v>
      </c>
      <c r="E56" s="36">
        <f>D56/C56*100</f>
        <v>17.378398083688896</v>
      </c>
    </row>
    <row r="57" spans="1:5" ht="22.5" x14ac:dyDescent="0.2">
      <c r="A57" s="12" t="s">
        <v>57</v>
      </c>
      <c r="B57" s="13" t="s">
        <v>168</v>
      </c>
      <c r="C57" s="14">
        <v>5243600</v>
      </c>
      <c r="D57" s="33">
        <v>928632.08</v>
      </c>
      <c r="E57" s="8">
        <f t="shared" si="0"/>
        <v>17.709819208177588</v>
      </c>
    </row>
    <row r="58" spans="1:5" ht="22.5" x14ac:dyDescent="0.2">
      <c r="A58" s="12" t="s">
        <v>58</v>
      </c>
      <c r="B58" s="13" t="s">
        <v>167</v>
      </c>
      <c r="C58" s="14">
        <v>100000</v>
      </c>
      <c r="D58" s="14" t="s">
        <v>17</v>
      </c>
      <c r="E58" s="8"/>
    </row>
    <row r="59" spans="1:5" x14ac:dyDescent="0.2">
      <c r="A59" s="34" t="s">
        <v>59</v>
      </c>
      <c r="B59" s="35" t="s">
        <v>166</v>
      </c>
      <c r="C59" s="32">
        <v>600000</v>
      </c>
      <c r="D59" s="32">
        <v>48362.48</v>
      </c>
      <c r="E59" s="36">
        <f t="shared" ref="E59:E102" si="1">D59/C59*100</f>
        <v>8.0604133333333348</v>
      </c>
    </row>
    <row r="60" spans="1:5" ht="33.75" x14ac:dyDescent="0.2">
      <c r="A60" s="12" t="s">
        <v>60</v>
      </c>
      <c r="B60" s="13" t="s">
        <v>165</v>
      </c>
      <c r="C60" s="14">
        <v>29500</v>
      </c>
      <c r="D60" s="14">
        <v>3500</v>
      </c>
      <c r="E60" s="8">
        <f t="shared" si="1"/>
        <v>11.864406779661017</v>
      </c>
    </row>
    <row r="61" spans="1:5" ht="45" x14ac:dyDescent="0.2">
      <c r="A61" s="12" t="s">
        <v>61</v>
      </c>
      <c r="B61" s="13" t="s">
        <v>164</v>
      </c>
      <c r="C61" s="14">
        <v>75000</v>
      </c>
      <c r="D61" s="14">
        <v>7500</v>
      </c>
      <c r="E61" s="8">
        <f t="shared" si="1"/>
        <v>10</v>
      </c>
    </row>
    <row r="62" spans="1:5" ht="45" x14ac:dyDescent="0.2">
      <c r="A62" s="12" t="s">
        <v>61</v>
      </c>
      <c r="B62" s="13" t="s">
        <v>163</v>
      </c>
      <c r="C62" s="14">
        <v>13000</v>
      </c>
      <c r="D62" s="14">
        <v>2500</v>
      </c>
      <c r="E62" s="8">
        <f t="shared" si="1"/>
        <v>19.230769230769234</v>
      </c>
    </row>
    <row r="63" spans="1:5" ht="33.75" x14ac:dyDescent="0.2">
      <c r="A63" s="12" t="s">
        <v>62</v>
      </c>
      <c r="B63" s="13" t="s">
        <v>162</v>
      </c>
      <c r="C63" s="14">
        <v>20000</v>
      </c>
      <c r="D63" s="14" t="s">
        <v>17</v>
      </c>
      <c r="E63" s="8"/>
    </row>
    <row r="64" spans="1:5" ht="33.75" x14ac:dyDescent="0.2">
      <c r="A64" s="12" t="s">
        <v>63</v>
      </c>
      <c r="B64" s="13" t="s">
        <v>161</v>
      </c>
      <c r="C64" s="14">
        <v>2000</v>
      </c>
      <c r="D64" s="14" t="s">
        <v>17</v>
      </c>
      <c r="E64" s="8"/>
    </row>
    <row r="65" spans="1:5" ht="33.75" x14ac:dyDescent="0.2">
      <c r="A65" s="12" t="s">
        <v>64</v>
      </c>
      <c r="B65" s="13" t="s">
        <v>160</v>
      </c>
      <c r="C65" s="14">
        <v>85000</v>
      </c>
      <c r="D65" s="14" t="s">
        <v>17</v>
      </c>
      <c r="E65" s="8"/>
    </row>
    <row r="66" spans="1:5" ht="45" x14ac:dyDescent="0.2">
      <c r="A66" s="15" t="s">
        <v>65</v>
      </c>
      <c r="B66" s="13" t="s">
        <v>159</v>
      </c>
      <c r="C66" s="14">
        <v>5500</v>
      </c>
      <c r="D66" s="14">
        <v>150</v>
      </c>
      <c r="E66" s="8">
        <f t="shared" si="1"/>
        <v>2.7272727272727271</v>
      </c>
    </row>
    <row r="67" spans="1:5" ht="33.75" x14ac:dyDescent="0.2">
      <c r="A67" s="12" t="s">
        <v>66</v>
      </c>
      <c r="B67" s="13" t="s">
        <v>158</v>
      </c>
      <c r="C67" s="14">
        <v>25000</v>
      </c>
      <c r="D67" s="14">
        <v>2857.48</v>
      </c>
      <c r="E67" s="8">
        <f t="shared" si="1"/>
        <v>11.429920000000001</v>
      </c>
    </row>
    <row r="68" spans="1:5" ht="33.75" x14ac:dyDescent="0.2">
      <c r="A68" s="12" t="s">
        <v>67</v>
      </c>
      <c r="B68" s="13" t="s">
        <v>157</v>
      </c>
      <c r="C68" s="14">
        <v>70000</v>
      </c>
      <c r="D68" s="14">
        <v>1000</v>
      </c>
      <c r="E68" s="8">
        <f t="shared" si="1"/>
        <v>1.4285714285714286</v>
      </c>
    </row>
    <row r="69" spans="1:5" ht="33.75" x14ac:dyDescent="0.2">
      <c r="A69" s="12" t="s">
        <v>68</v>
      </c>
      <c r="B69" s="13" t="s">
        <v>156</v>
      </c>
      <c r="C69" s="14">
        <v>210000</v>
      </c>
      <c r="D69" s="14">
        <v>29605</v>
      </c>
      <c r="E69" s="8">
        <f t="shared" si="1"/>
        <v>14.097619047619048</v>
      </c>
    </row>
    <row r="70" spans="1:5" ht="33.75" x14ac:dyDescent="0.2">
      <c r="A70" s="12" t="s">
        <v>68</v>
      </c>
      <c r="B70" s="13" t="s">
        <v>155</v>
      </c>
      <c r="C70" s="14">
        <v>20000</v>
      </c>
      <c r="D70" s="14">
        <v>1250</v>
      </c>
      <c r="E70" s="8">
        <f t="shared" si="1"/>
        <v>6.25</v>
      </c>
    </row>
    <row r="71" spans="1:5" ht="45" x14ac:dyDescent="0.2">
      <c r="A71" s="15" t="s">
        <v>69</v>
      </c>
      <c r="B71" s="13" t="s">
        <v>154</v>
      </c>
      <c r="C71" s="14">
        <v>45000</v>
      </c>
      <c r="D71" s="14" t="s">
        <v>17</v>
      </c>
      <c r="E71" s="8"/>
    </row>
    <row r="72" spans="1:5" x14ac:dyDescent="0.2">
      <c r="A72" s="34" t="s">
        <v>70</v>
      </c>
      <c r="B72" s="35" t="s">
        <v>153</v>
      </c>
      <c r="C72" s="32">
        <v>85200</v>
      </c>
      <c r="D72" s="32" t="s">
        <v>17</v>
      </c>
      <c r="E72" s="36"/>
    </row>
    <row r="73" spans="1:5" x14ac:dyDescent="0.2">
      <c r="A73" s="12" t="s">
        <v>71</v>
      </c>
      <c r="B73" s="13" t="s">
        <v>152</v>
      </c>
      <c r="C73" s="14">
        <v>85200</v>
      </c>
      <c r="D73" s="14" t="s">
        <v>17</v>
      </c>
      <c r="E73" s="8"/>
    </row>
    <row r="74" spans="1:5" x14ac:dyDescent="0.2">
      <c r="A74" s="34" t="s">
        <v>72</v>
      </c>
      <c r="B74" s="35" t="s">
        <v>151</v>
      </c>
      <c r="C74" s="32">
        <v>800796620.95000005</v>
      </c>
      <c r="D74" s="32">
        <v>90162432.390000001</v>
      </c>
      <c r="E74" s="36">
        <f t="shared" si="1"/>
        <v>11.259092512533158</v>
      </c>
    </row>
    <row r="75" spans="1:5" ht="22.5" x14ac:dyDescent="0.2">
      <c r="A75" s="12" t="s">
        <v>73</v>
      </c>
      <c r="B75" s="13" t="s">
        <v>150</v>
      </c>
      <c r="C75" s="14">
        <v>802574043.57000005</v>
      </c>
      <c r="D75" s="14">
        <v>92428848.939999998</v>
      </c>
      <c r="E75" s="8">
        <f t="shared" si="1"/>
        <v>11.516550987477633</v>
      </c>
    </row>
    <row r="76" spans="1:5" x14ac:dyDescent="0.2">
      <c r="A76" s="34" t="s">
        <v>74</v>
      </c>
      <c r="B76" s="35" t="s">
        <v>149</v>
      </c>
      <c r="C76" s="32">
        <v>239793400</v>
      </c>
      <c r="D76" s="32">
        <v>37967200</v>
      </c>
      <c r="E76" s="36">
        <f t="shared" si="1"/>
        <v>15.833296496067032</v>
      </c>
    </row>
    <row r="77" spans="1:5" x14ac:dyDescent="0.2">
      <c r="A77" s="12" t="s">
        <v>75</v>
      </c>
      <c r="B77" s="13" t="s">
        <v>148</v>
      </c>
      <c r="C77" s="14">
        <v>239793400</v>
      </c>
      <c r="D77" s="14">
        <v>37967200</v>
      </c>
      <c r="E77" s="8">
        <f t="shared" si="1"/>
        <v>15.833296496067032</v>
      </c>
    </row>
    <row r="78" spans="1:5" ht="22.5" x14ac:dyDescent="0.2">
      <c r="A78" s="34" t="s">
        <v>76</v>
      </c>
      <c r="B78" s="35" t="s">
        <v>147</v>
      </c>
      <c r="C78" s="32">
        <v>220962730.59</v>
      </c>
      <c r="D78" s="32">
        <v>2226038.52</v>
      </c>
      <c r="E78" s="36">
        <f t="shared" si="1"/>
        <v>1.007427141245123</v>
      </c>
    </row>
    <row r="79" spans="1:5" ht="33.75" x14ac:dyDescent="0.2">
      <c r="A79" s="12" t="s">
        <v>77</v>
      </c>
      <c r="B79" s="13" t="s">
        <v>146</v>
      </c>
      <c r="C79" s="14">
        <v>6808563.29</v>
      </c>
      <c r="D79" s="14">
        <v>1826454.52</v>
      </c>
      <c r="E79" s="8">
        <f t="shared" si="1"/>
        <v>26.825843312385512</v>
      </c>
    </row>
    <row r="80" spans="1:5" x14ac:dyDescent="0.2">
      <c r="A80" s="12" t="s">
        <v>78</v>
      </c>
      <c r="B80" s="13" t="s">
        <v>145</v>
      </c>
      <c r="C80" s="14">
        <v>15000000</v>
      </c>
      <c r="D80" s="14" t="s">
        <v>17</v>
      </c>
      <c r="E80" s="8"/>
    </row>
    <row r="81" spans="1:5" x14ac:dyDescent="0.2">
      <c r="A81" s="12" t="s">
        <v>79</v>
      </c>
      <c r="B81" s="13" t="s">
        <v>144</v>
      </c>
      <c r="C81" s="14">
        <v>178772.35</v>
      </c>
      <c r="D81" s="14" t="s">
        <v>17</v>
      </c>
      <c r="E81" s="8"/>
    </row>
    <row r="82" spans="1:5" x14ac:dyDescent="0.2">
      <c r="A82" s="12" t="s">
        <v>80</v>
      </c>
      <c r="B82" s="13" t="s">
        <v>143</v>
      </c>
      <c r="C82" s="14">
        <v>5319148.9400000004</v>
      </c>
      <c r="D82" s="14" t="s">
        <v>17</v>
      </c>
      <c r="E82" s="8"/>
    </row>
    <row r="83" spans="1:5" x14ac:dyDescent="0.2">
      <c r="A83" s="12" t="s">
        <v>81</v>
      </c>
      <c r="B83" s="13" t="s">
        <v>142</v>
      </c>
      <c r="C83" s="14">
        <v>193656246.00999999</v>
      </c>
      <c r="D83" s="14">
        <v>399584</v>
      </c>
      <c r="E83" s="8">
        <f t="shared" si="1"/>
        <v>0.20633674783686878</v>
      </c>
    </row>
    <row r="84" spans="1:5" x14ac:dyDescent="0.2">
      <c r="A84" s="12" t="s">
        <v>81</v>
      </c>
      <c r="B84" s="13" t="s">
        <v>141</v>
      </c>
      <c r="C84" s="14">
        <v>4370014.7</v>
      </c>
      <c r="D84" s="14" t="s">
        <v>17</v>
      </c>
      <c r="E84" s="8"/>
    </row>
    <row r="85" spans="1:5" x14ac:dyDescent="0.2">
      <c r="A85" s="12" t="s">
        <v>81</v>
      </c>
      <c r="B85" s="13" t="s">
        <v>141</v>
      </c>
      <c r="C85" s="14">
        <v>189286231.31</v>
      </c>
      <c r="D85" s="14">
        <v>399584</v>
      </c>
      <c r="E85" s="8">
        <f t="shared" si="1"/>
        <v>0.21110040452207468</v>
      </c>
    </row>
    <row r="86" spans="1:5" x14ac:dyDescent="0.2">
      <c r="A86" s="34" t="s">
        <v>82</v>
      </c>
      <c r="B86" s="35" t="s">
        <v>140</v>
      </c>
      <c r="C86" s="32">
        <v>334845180</v>
      </c>
      <c r="D86" s="32">
        <v>52054759.359999999</v>
      </c>
      <c r="E86" s="36">
        <f t="shared" si="1"/>
        <v>15.545918672026277</v>
      </c>
    </row>
    <row r="87" spans="1:5" ht="22.5" x14ac:dyDescent="0.2">
      <c r="A87" s="12" t="s">
        <v>83</v>
      </c>
      <c r="B87" s="13" t="s">
        <v>139</v>
      </c>
      <c r="C87" s="14">
        <v>286167260</v>
      </c>
      <c r="D87" s="14">
        <v>45427195</v>
      </c>
      <c r="E87" s="8">
        <f t="shared" si="1"/>
        <v>15.874350895347009</v>
      </c>
    </row>
    <row r="88" spans="1:5" ht="22.5" x14ac:dyDescent="0.2">
      <c r="A88" s="12" t="s">
        <v>83</v>
      </c>
      <c r="B88" s="13" t="s">
        <v>139</v>
      </c>
      <c r="C88" s="14">
        <v>285820660</v>
      </c>
      <c r="D88" s="14">
        <v>45340545</v>
      </c>
      <c r="E88" s="8">
        <f t="shared" si="1"/>
        <v>15.86328469047689</v>
      </c>
    </row>
    <row r="89" spans="1:5" ht="22.5" x14ac:dyDescent="0.2">
      <c r="A89" s="12" t="s">
        <v>83</v>
      </c>
      <c r="B89" s="13" t="s">
        <v>139</v>
      </c>
      <c r="C89" s="14">
        <v>346600</v>
      </c>
      <c r="D89" s="14">
        <v>86650</v>
      </c>
      <c r="E89" s="8">
        <f t="shared" si="1"/>
        <v>25</v>
      </c>
    </row>
    <row r="90" spans="1:5" ht="33.75" x14ac:dyDescent="0.2">
      <c r="A90" s="12" t="s">
        <v>84</v>
      </c>
      <c r="B90" s="13" t="s">
        <v>138</v>
      </c>
      <c r="C90" s="14">
        <v>2581700</v>
      </c>
      <c r="D90" s="14">
        <v>645425</v>
      </c>
      <c r="E90" s="8">
        <f t="shared" si="1"/>
        <v>25</v>
      </c>
    </row>
    <row r="91" spans="1:5" ht="33.75" x14ac:dyDescent="0.2">
      <c r="A91" s="12" t="s">
        <v>85</v>
      </c>
      <c r="B91" s="13" t="s">
        <v>137</v>
      </c>
      <c r="C91" s="14">
        <v>15006480</v>
      </c>
      <c r="D91" s="14" t="s">
        <v>17</v>
      </c>
      <c r="E91" s="8"/>
    </row>
    <row r="92" spans="1:5" ht="22.5" x14ac:dyDescent="0.2">
      <c r="A92" s="12" t="s">
        <v>86</v>
      </c>
      <c r="B92" s="13" t="s">
        <v>136</v>
      </c>
      <c r="C92" s="14">
        <v>1744700</v>
      </c>
      <c r="D92" s="14">
        <v>237849.36</v>
      </c>
      <c r="E92" s="8">
        <f t="shared" si="1"/>
        <v>13.632679543761103</v>
      </c>
    </row>
    <row r="93" spans="1:5" ht="33.75" x14ac:dyDescent="0.2">
      <c r="A93" s="12" t="s">
        <v>87</v>
      </c>
      <c r="B93" s="13" t="s">
        <v>135</v>
      </c>
      <c r="C93" s="14">
        <v>66200</v>
      </c>
      <c r="D93" s="14" t="s">
        <v>17</v>
      </c>
      <c r="E93" s="8"/>
    </row>
    <row r="94" spans="1:5" ht="56.25" x14ac:dyDescent="0.2">
      <c r="A94" s="15" t="s">
        <v>88</v>
      </c>
      <c r="B94" s="13" t="s">
        <v>134</v>
      </c>
      <c r="C94" s="14">
        <v>18905040</v>
      </c>
      <c r="D94" s="14">
        <v>3150840</v>
      </c>
      <c r="E94" s="8">
        <f t="shared" si="1"/>
        <v>16.666666666666664</v>
      </c>
    </row>
    <row r="95" spans="1:5" x14ac:dyDescent="0.2">
      <c r="A95" s="12" t="s">
        <v>89</v>
      </c>
      <c r="B95" s="13" t="s">
        <v>133</v>
      </c>
      <c r="C95" s="14">
        <v>10373800</v>
      </c>
      <c r="D95" s="14">
        <v>2593450</v>
      </c>
      <c r="E95" s="8">
        <f t="shared" si="1"/>
        <v>25</v>
      </c>
    </row>
    <row r="96" spans="1:5" x14ac:dyDescent="0.2">
      <c r="A96" s="34" t="s">
        <v>90</v>
      </c>
      <c r="B96" s="35" t="s">
        <v>132</v>
      </c>
      <c r="C96" s="32">
        <v>6972732.9800000004</v>
      </c>
      <c r="D96" s="32">
        <v>180851.06</v>
      </c>
      <c r="E96" s="36">
        <f t="shared" si="1"/>
        <v>2.5936897414362194</v>
      </c>
    </row>
    <row r="97" spans="1:6" ht="33.75" x14ac:dyDescent="0.2">
      <c r="A97" s="12" t="s">
        <v>91</v>
      </c>
      <c r="B97" s="13" t="s">
        <v>131</v>
      </c>
      <c r="C97" s="14">
        <v>1309732.98</v>
      </c>
      <c r="D97" s="14">
        <v>180851.06</v>
      </c>
      <c r="E97" s="8">
        <f t="shared" si="1"/>
        <v>13.808238989293834</v>
      </c>
    </row>
    <row r="98" spans="1:6" x14ac:dyDescent="0.2">
      <c r="A98" s="12" t="s">
        <v>92</v>
      </c>
      <c r="B98" s="13" t="s">
        <v>130</v>
      </c>
      <c r="C98" s="14">
        <v>5663000</v>
      </c>
      <c r="D98" s="14" t="s">
        <v>17</v>
      </c>
      <c r="E98" s="8"/>
    </row>
    <row r="99" spans="1:6" x14ac:dyDescent="0.2">
      <c r="A99" s="12" t="s">
        <v>92</v>
      </c>
      <c r="B99" s="13" t="s">
        <v>130</v>
      </c>
      <c r="C99" s="14">
        <v>5663000</v>
      </c>
      <c r="D99" s="14" t="s">
        <v>17</v>
      </c>
      <c r="E99" s="8"/>
    </row>
    <row r="100" spans="1:6" ht="22.5" x14ac:dyDescent="0.2">
      <c r="A100" s="34" t="s">
        <v>93</v>
      </c>
      <c r="B100" s="35" t="s">
        <v>129</v>
      </c>
      <c r="C100" s="32">
        <v>-1777422.62</v>
      </c>
      <c r="D100" s="32">
        <v>-2266416.5499999998</v>
      </c>
      <c r="E100" s="36">
        <f t="shared" si="1"/>
        <v>127.51140468776074</v>
      </c>
      <c r="F100" s="31"/>
    </row>
    <row r="101" spans="1:6" ht="22.5" x14ac:dyDescent="0.2">
      <c r="A101" s="12" t="s">
        <v>94</v>
      </c>
      <c r="B101" s="13" t="s">
        <v>128</v>
      </c>
      <c r="C101" s="14">
        <v>-1777197.04</v>
      </c>
      <c r="D101" s="14">
        <v>-1777197.04</v>
      </c>
      <c r="E101" s="8">
        <f t="shared" si="1"/>
        <v>100</v>
      </c>
    </row>
    <row r="102" spans="1:6" ht="23.25" thickBot="1" x14ac:dyDescent="0.25">
      <c r="A102" s="12" t="s">
        <v>94</v>
      </c>
      <c r="B102" s="13" t="s">
        <v>128</v>
      </c>
      <c r="C102" s="14">
        <v>-225.58</v>
      </c>
      <c r="D102" s="14">
        <v>-489219.51</v>
      </c>
      <c r="E102" s="8">
        <f t="shared" si="1"/>
        <v>216871.84590832522</v>
      </c>
    </row>
    <row r="103" spans="1:6" ht="12.75" customHeight="1" x14ac:dyDescent="0.2">
      <c r="A103" s="16"/>
      <c r="B103" s="17"/>
      <c r="C103" s="18"/>
      <c r="D103" s="18"/>
      <c r="E103" s="18"/>
    </row>
  </sheetData>
  <mergeCells count="5">
    <mergeCell ref="C2:C8"/>
    <mergeCell ref="B2:B8"/>
    <mergeCell ref="A2:A8"/>
    <mergeCell ref="E2:E8"/>
    <mergeCell ref="D2:D8"/>
  </mergeCells>
  <pageMargins left="0.39370078740157483" right="0.39370078740157483" top="0.78740157480314965" bottom="0.39370078740157483" header="0" footer="0"/>
  <pageSetup paperSize="9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95</v>
      </c>
      <c r="B1" t="s">
        <v>7</v>
      </c>
    </row>
    <row r="2" spans="1:2" x14ac:dyDescent="0.2">
      <c r="A2" t="s">
        <v>96</v>
      </c>
      <c r="B2" t="s">
        <v>97</v>
      </c>
    </row>
    <row r="3" spans="1:2" x14ac:dyDescent="0.2">
      <c r="A3" t="s">
        <v>98</v>
      </c>
      <c r="B3" t="s">
        <v>99</v>
      </c>
    </row>
    <row r="4" spans="1:2" x14ac:dyDescent="0.2">
      <c r="A4" t="s">
        <v>100</v>
      </c>
      <c r="B4" t="s">
        <v>101</v>
      </c>
    </row>
    <row r="5" spans="1:2" x14ac:dyDescent="0.2">
      <c r="A5" t="s">
        <v>102</v>
      </c>
      <c r="B5" t="s">
        <v>103</v>
      </c>
    </row>
    <row r="6" spans="1:2" x14ac:dyDescent="0.2">
      <c r="A6" t="s">
        <v>104</v>
      </c>
      <c r="B6" t="s">
        <v>0</v>
      </c>
    </row>
    <row r="7" spans="1:2" x14ac:dyDescent="0.2">
      <c r="A7" t="s">
        <v>105</v>
      </c>
      <c r="B7" t="s">
        <v>0</v>
      </c>
    </row>
    <row r="8" spans="1:2" x14ac:dyDescent="0.2">
      <c r="A8" t="s">
        <v>106</v>
      </c>
      <c r="B8" t="s">
        <v>107</v>
      </c>
    </row>
    <row r="9" spans="1:2" x14ac:dyDescent="0.2">
      <c r="A9" t="s">
        <v>108</v>
      </c>
      <c r="B9" t="s">
        <v>1</v>
      </c>
    </row>
    <row r="10" spans="1:2" x14ac:dyDescent="0.2">
      <c r="A10" t="s">
        <v>109</v>
      </c>
      <c r="B10" t="s">
        <v>103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Доходы</vt:lpstr>
      <vt:lpstr>_params</vt:lpstr>
      <vt:lpstr>Доходы!APPT</vt:lpstr>
      <vt:lpstr>Доходы!FIO</vt:lpstr>
      <vt:lpstr>Доходы!LAST_CELL</vt:lpstr>
      <vt:lpstr>Доходы!RBEGIN_1</vt:lpstr>
      <vt:lpstr>Доходы!REND_1</vt:lpstr>
      <vt:lpstr>Доходы!SIGN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Бойцов А.А.</dc:creator>
  <dc:description>POI HSSF rep:2.56.0.518</dc:description>
  <cp:lastModifiedBy>Бойцов А.А.</cp:lastModifiedBy>
  <dcterms:created xsi:type="dcterms:W3CDTF">2026-03-04T09:49:55Z</dcterms:created>
  <dcterms:modified xsi:type="dcterms:W3CDTF">2026-03-05T06:36:49Z</dcterms:modified>
</cp:coreProperties>
</file>